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<sst xmlns="http://schemas.openxmlformats.org/spreadsheetml/2006/main" count="68" uniqueCount="68">
  <si>
    <t>Школа</t>
  </si>
  <si>
    <t xml:space="preserve">МКОУ "Кузнецовская  ООШ"</t>
  </si>
  <si>
    <t>Утвердил:</t>
  </si>
  <si>
    <t>должность</t>
  </si>
  <si>
    <t>и.о.директора</t>
  </si>
  <si>
    <t xml:space="preserve">Типовое примерное меню приготавливаемых блюд</t>
  </si>
  <si>
    <t>фамилия</t>
  </si>
  <si>
    <t xml:space="preserve">Чубарова О.В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</si>
  <si>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</si>
  <si>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</si>
  <si>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</si>
  <si>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</si>
  <si>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</si>
  <si>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</si>
  <si>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</si>
  <si>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</si>
  <si>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</si>
  <si>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</si>
  <si>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</si>
  <si>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</si>
  <si>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</si>
  <si>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</si>
  <si>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</si>
  <si>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</si>
  <si>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</si>
  <si>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</si>
  <si>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</si>
  <si>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</si>
  <si>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из крупы «Геркулес» вязкая</t>
  </si>
  <si>
    <t>гор.напиток</t>
  </si>
  <si>
    <t xml:space="preserve">Кофейный напиток с молоком</t>
  </si>
  <si>
    <t>хлеб</t>
  </si>
  <si>
    <t xml:space="preserve">Бутерброд с сыром</t>
  </si>
  <si>
    <t>фрукты</t>
  </si>
  <si>
    <t>Яблоко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</si>
  <si>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</si>
  <si>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</si>
  <si>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</si>
  <si>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</si>
  <si>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</si>
  <si>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</si>
  <si>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</si>
  <si>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</si>
  <si>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</si>
  <si>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>сладкое</t>
  </si>
  <si>
    <t xml:space="preserve">Итого за день:</t>
  </si>
  <si>
    <t xml:space="preserve">Запеканка из творога с джемом</t>
  </si>
  <si>
    <t xml:space="preserve">Чай с лимоном</t>
  </si>
  <si>
    <t xml:space="preserve">Батон нарезной</t>
  </si>
  <si>
    <t>Мандарин</t>
  </si>
  <si>
    <t xml:space="preserve">Каша рисовая вязкая</t>
  </si>
  <si>
    <t>кисломол.</t>
  </si>
  <si>
    <t xml:space="preserve">Масло сливочное</t>
  </si>
  <si>
    <t xml:space="preserve">Какао с молоком</t>
  </si>
  <si>
    <t>Груша</t>
  </si>
  <si>
    <t xml:space="preserve">Омлет натуральный</t>
  </si>
  <si>
    <t xml:space="preserve">Огурец свежий</t>
  </si>
  <si>
    <t>Апельсин</t>
  </si>
  <si>
    <t xml:space="preserve">Макароны отварные с сыром</t>
  </si>
  <si>
    <t xml:space="preserve">Чай с сахаром</t>
  </si>
  <si>
    <t xml:space="preserve">Каша "Дружба"</t>
  </si>
  <si>
    <t>Сыр</t>
  </si>
  <si>
    <t xml:space="preserve">Запеканка творожная со сгущенным молоком</t>
  </si>
  <si>
    <t xml:space="preserve">Кукуруза консервированная</t>
  </si>
  <si>
    <t xml:space="preserve">Макаронные изделия отварные</t>
  </si>
  <si>
    <t xml:space="preserve">Птица отварная</t>
  </si>
  <si>
    <t>Банан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</si>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</sst>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S32" activeCellId="0" sqref="S32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180</v>
      </c>
      <c r="G6" s="24">
        <v>7.4000000000000004</v>
      </c>
      <c r="H6" s="24">
        <v>8</v>
      </c>
      <c r="I6" s="24">
        <v>28</v>
      </c>
      <c r="J6" s="24">
        <v>212</v>
      </c>
      <c r="K6" s="25">
        <v>212</v>
      </c>
      <c r="L6" s="24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2.7999999999999998</v>
      </c>
      <c r="H8" s="31">
        <v>2.5</v>
      </c>
      <c r="I8" s="31">
        <v>13.6</v>
      </c>
      <c r="J8" s="31">
        <v>88</v>
      </c>
      <c r="K8" s="32">
        <v>465</v>
      </c>
      <c r="L8" s="31"/>
    </row>
    <row r="9" ht="15">
      <c r="A9" s="26"/>
      <c r="B9" s="27"/>
      <c r="C9" s="28"/>
      <c r="D9" s="33" t="s">
        <v>31</v>
      </c>
      <c r="E9" s="30" t="s">
        <v>32</v>
      </c>
      <c r="F9" s="31">
        <v>40</v>
      </c>
      <c r="G9" s="31">
        <v>6.9000000000000004</v>
      </c>
      <c r="H9" s="31">
        <v>9</v>
      </c>
      <c r="I9" s="31">
        <v>10</v>
      </c>
      <c r="J9" s="31">
        <v>149</v>
      </c>
      <c r="K9" s="32">
        <v>63</v>
      </c>
      <c r="L9" s="31"/>
    </row>
    <row r="10" ht="1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0.40000000000000002</v>
      </c>
      <c r="H10" s="31">
        <v>0.40000000000000002</v>
      </c>
      <c r="I10" s="31">
        <v>9.8000000000000007</v>
      </c>
      <c r="J10" s="31">
        <v>44</v>
      </c>
      <c r="K10" s="32">
        <v>82</v>
      </c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35</v>
      </c>
      <c r="E13" s="38"/>
      <c r="F13" s="39">
        <f>SUM(F6:F12)</f>
        <v>520</v>
      </c>
      <c r="G13" s="39">
        <f t="shared" ref="G13:J13" si="0">SUM(G6:G12)</f>
        <v>17.5</v>
      </c>
      <c r="H13" s="39">
        <f t="shared" si="0"/>
        <v>19.899999999999999</v>
      </c>
      <c r="I13" s="39">
        <f t="shared" si="0"/>
        <v>61.400000000000006</v>
      </c>
      <c r="J13" s="39">
        <f t="shared" si="0"/>
        <v>493</v>
      </c>
      <c r="K13" s="40"/>
      <c r="L13" s="39">
        <f>SUM(L6:L12)</f>
        <v>0</v>
      </c>
    </row>
    <row r="14" ht="15">
      <c r="A14" s="41">
        <f>A6</f>
        <v>1</v>
      </c>
      <c r="B14" s="42">
        <f>B6</f>
        <v>1</v>
      </c>
      <c r="C14" s="43" t="s">
        <v>36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38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 t="s">
        <v>44</v>
      </c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35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">
      <c r="A24" s="44">
        <f>A6</f>
        <v>1</v>
      </c>
      <c r="B24" s="45">
        <f>B6</f>
        <v>1</v>
      </c>
      <c r="C24" s="46" t="s">
        <v>45</v>
      </c>
      <c r="D24" s="47"/>
      <c r="E24" s="48"/>
      <c r="F24" s="49">
        <f>F13+F23</f>
        <v>520</v>
      </c>
      <c r="G24" s="49">
        <f t="shared" ref="G24:J24" si="2">G13+G23</f>
        <v>17.5</v>
      </c>
      <c r="H24" s="49">
        <f t="shared" si="2"/>
        <v>19.899999999999999</v>
      </c>
      <c r="I24" s="49">
        <f t="shared" si="2"/>
        <v>61.400000000000006</v>
      </c>
      <c r="J24" s="49">
        <f t="shared" si="2"/>
        <v>493</v>
      </c>
      <c r="K24" s="49"/>
      <c r="L24" s="49">
        <f>L13+L23</f>
        <v>0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46</v>
      </c>
      <c r="F25" s="24">
        <v>170</v>
      </c>
      <c r="G25" s="24">
        <v>24</v>
      </c>
      <c r="H25" s="24">
        <v>11.550000000000001</v>
      </c>
      <c r="I25" s="24">
        <v>35.5</v>
      </c>
      <c r="J25" s="24">
        <v>343.39999999999998</v>
      </c>
      <c r="K25" s="25">
        <v>279</v>
      </c>
      <c r="L25" s="24"/>
    </row>
    <row r="26" ht="1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0"/>
      <c r="B27" s="27"/>
      <c r="C27" s="28"/>
      <c r="D27" s="33" t="s">
        <v>29</v>
      </c>
      <c r="E27" s="30" t="s">
        <v>47</v>
      </c>
      <c r="F27" s="31">
        <v>200</v>
      </c>
      <c r="G27" s="31">
        <v>0.29999999999999999</v>
      </c>
      <c r="H27" s="31">
        <v>0.10000000000000001</v>
      </c>
      <c r="I27" s="31">
        <v>9.5</v>
      </c>
      <c r="J27" s="31">
        <v>40</v>
      </c>
      <c r="K27" s="32">
        <v>459</v>
      </c>
      <c r="L27" s="31"/>
    </row>
    <row r="28" ht="15">
      <c r="A28" s="50"/>
      <c r="B28" s="27"/>
      <c r="C28" s="28"/>
      <c r="D28" s="33" t="s">
        <v>31</v>
      </c>
      <c r="E28" s="30" t="s">
        <v>48</v>
      </c>
      <c r="F28" s="31">
        <v>30</v>
      </c>
      <c r="G28" s="31">
        <v>2.25</v>
      </c>
      <c r="H28" s="31">
        <v>0.87</v>
      </c>
      <c r="I28" s="31">
        <v>15.4</v>
      </c>
      <c r="J28" s="31">
        <v>78.599999999999994</v>
      </c>
      <c r="K28" s="32">
        <v>111</v>
      </c>
      <c r="L28" s="31"/>
    </row>
    <row r="29" ht="15">
      <c r="A29" s="50"/>
      <c r="B29" s="27"/>
      <c r="C29" s="28"/>
      <c r="D29" s="33" t="s">
        <v>33</v>
      </c>
      <c r="E29" s="30" t="s">
        <v>49</v>
      </c>
      <c r="F29" s="31">
        <v>100</v>
      </c>
      <c r="G29" s="31">
        <v>0.80000000000000004</v>
      </c>
      <c r="H29" s="31">
        <v>0.20000000000000001</v>
      </c>
      <c r="I29" s="31">
        <v>7.5</v>
      </c>
      <c r="J29" s="31">
        <v>38</v>
      </c>
      <c r="K29" s="32">
        <v>82</v>
      </c>
      <c r="L29" s="31"/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35</v>
      </c>
      <c r="E32" s="38"/>
      <c r="F32" s="39">
        <f>SUM(F25:F31)</f>
        <v>500</v>
      </c>
      <c r="G32" s="39">
        <f>SUM(G25:G31)</f>
        <v>27.350000000000001</v>
      </c>
      <c r="H32" s="39">
        <f>SUM(H25:H31)</f>
        <v>12.719999999999999</v>
      </c>
      <c r="I32" s="39">
        <f>SUM(I25:I31)</f>
        <v>67.900000000000006</v>
      </c>
      <c r="J32" s="39">
        <f t="shared" ref="J32:L32" si="3">SUM(J25:J31)</f>
        <v>500</v>
      </c>
      <c r="K32" s="40"/>
      <c r="L32" s="39">
        <f t="shared" si="3"/>
        <v>0</v>
      </c>
    </row>
    <row r="33" ht="15">
      <c r="A33" s="42">
        <f>A25</f>
        <v>1</v>
      </c>
      <c r="B33" s="42">
        <f>B25</f>
        <v>2</v>
      </c>
      <c r="C33" s="43" t="s">
        <v>36</v>
      </c>
      <c r="D33" s="33" t="s">
        <v>37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38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39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40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41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42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43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 t="s">
        <v>44</v>
      </c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35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45</v>
      </c>
      <c r="D43" s="47"/>
      <c r="E43" s="48"/>
      <c r="F43" s="49">
        <f>F32+F42</f>
        <v>500</v>
      </c>
      <c r="G43" s="49">
        <f>G32+G42</f>
        <v>27.350000000000001</v>
      </c>
      <c r="H43" s="49">
        <f>H32+H42</f>
        <v>12.719999999999999</v>
      </c>
      <c r="I43" s="49">
        <f>I32+I42</f>
        <v>67.900000000000006</v>
      </c>
      <c r="J43" s="49">
        <f t="shared" ref="J43:L43" si="5">J32+J42</f>
        <v>500</v>
      </c>
      <c r="K43" s="49"/>
      <c r="L43" s="49">
        <f t="shared" si="5"/>
        <v>0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50</v>
      </c>
      <c r="F44" s="24">
        <v>180</v>
      </c>
      <c r="G44" s="24">
        <v>5.2000000000000002</v>
      </c>
      <c r="H44" s="24">
        <v>5.7000000000000002</v>
      </c>
      <c r="I44" s="24">
        <v>32.399999999999999</v>
      </c>
      <c r="J44" s="24">
        <v>208.43000000000001</v>
      </c>
      <c r="K44" s="25">
        <v>217</v>
      </c>
      <c r="L44" s="24"/>
    </row>
    <row r="45" ht="15">
      <c r="A45" s="26"/>
      <c r="B45" s="27"/>
      <c r="C45" s="28"/>
      <c r="D45" s="29" t="s">
        <v>51</v>
      </c>
      <c r="E45" s="30" t="s">
        <v>52</v>
      </c>
      <c r="F45" s="31">
        <v>10</v>
      </c>
      <c r="G45" s="31">
        <v>0.080000000000000002</v>
      </c>
      <c r="H45" s="31">
        <v>7.2000000000000002</v>
      </c>
      <c r="I45" s="31">
        <v>0.13</v>
      </c>
      <c r="J45" s="31">
        <v>73.180000000000007</v>
      </c>
      <c r="K45" s="32">
        <v>79</v>
      </c>
      <c r="L45" s="31"/>
    </row>
    <row r="46" ht="15">
      <c r="A46" s="26"/>
      <c r="B46" s="27"/>
      <c r="C46" s="28"/>
      <c r="D46" s="33" t="s">
        <v>29</v>
      </c>
      <c r="E46" s="30" t="s">
        <v>53</v>
      </c>
      <c r="F46" s="31">
        <v>200</v>
      </c>
      <c r="G46" s="31">
        <v>3.2999999999999998</v>
      </c>
      <c r="H46" s="31">
        <v>2.8999999999999999</v>
      </c>
      <c r="I46" s="31">
        <v>13.800000000000001</v>
      </c>
      <c r="J46" s="31">
        <v>94</v>
      </c>
      <c r="K46" s="32">
        <v>462</v>
      </c>
      <c r="L46" s="31"/>
    </row>
    <row r="47" ht="15">
      <c r="A47" s="26"/>
      <c r="B47" s="27"/>
      <c r="C47" s="28"/>
      <c r="D47" s="33" t="s">
        <v>31</v>
      </c>
      <c r="E47" s="30" t="s">
        <v>48</v>
      </c>
      <c r="F47" s="31">
        <v>20</v>
      </c>
      <c r="G47" s="31">
        <v>1.5</v>
      </c>
      <c r="H47" s="31">
        <v>0.57999999999999996</v>
      </c>
      <c r="I47" s="31">
        <v>10.279999999999999</v>
      </c>
      <c r="J47" s="31">
        <v>52.399999999999999</v>
      </c>
      <c r="K47" s="32">
        <v>111</v>
      </c>
      <c r="L47" s="31"/>
    </row>
    <row r="48" ht="15">
      <c r="A48" s="26"/>
      <c r="B48" s="27"/>
      <c r="C48" s="28"/>
      <c r="D48" s="33" t="s">
        <v>33</v>
      </c>
      <c r="E48" s="30" t="s">
        <v>54</v>
      </c>
      <c r="F48" s="31">
        <v>100</v>
      </c>
      <c r="G48" s="31">
        <v>0.40000000000000002</v>
      </c>
      <c r="H48" s="31">
        <v>0.29999999999999999</v>
      </c>
      <c r="I48" s="31">
        <v>10.300000000000001</v>
      </c>
      <c r="J48" s="31">
        <v>47</v>
      </c>
      <c r="K48" s="32">
        <v>82</v>
      </c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35</v>
      </c>
      <c r="E51" s="38"/>
      <c r="F51" s="39">
        <f>SUM(F44:F50)</f>
        <v>510</v>
      </c>
      <c r="G51" s="39">
        <f>SUM(G44:G50)</f>
        <v>10.48</v>
      </c>
      <c r="H51" s="39">
        <f>SUM(H44:H50)</f>
        <v>16.68</v>
      </c>
      <c r="I51" s="39">
        <f>SUM(I44:I50)</f>
        <v>66.909999999999997</v>
      </c>
      <c r="J51" s="39">
        <f t="shared" ref="J51:L51" si="6">SUM(J44:J50)</f>
        <v>475.00999999999999</v>
      </c>
      <c r="K51" s="40"/>
      <c r="L51" s="39">
        <f t="shared" si="6"/>
        <v>0</v>
      </c>
    </row>
    <row r="52" ht="15">
      <c r="A52" s="41">
        <f>A44</f>
        <v>1</v>
      </c>
      <c r="B52" s="42">
        <f>B44</f>
        <v>3</v>
      </c>
      <c r="C52" s="43" t="s">
        <v>36</v>
      </c>
      <c r="D52" s="33" t="s">
        <v>37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38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39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40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41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42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43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 t="s">
        <v>44</v>
      </c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35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45</v>
      </c>
      <c r="D62" s="47"/>
      <c r="E62" s="48"/>
      <c r="F62" s="49">
        <f>F51+F61</f>
        <v>510</v>
      </c>
      <c r="G62" s="49">
        <f>G51+G61</f>
        <v>10.48</v>
      </c>
      <c r="H62" s="49">
        <f>H51+H61</f>
        <v>16.68</v>
      </c>
      <c r="I62" s="49">
        <f>I51+I61</f>
        <v>66.909999999999997</v>
      </c>
      <c r="J62" s="49">
        <f t="shared" ref="J62:L62" si="8">J51+J61</f>
        <v>475.00999999999999</v>
      </c>
      <c r="K62" s="49"/>
      <c r="L62" s="49">
        <f t="shared" si="8"/>
        <v>0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55</v>
      </c>
      <c r="F63" s="24">
        <v>150</v>
      </c>
      <c r="G63" s="24">
        <v>13</v>
      </c>
      <c r="H63" s="24">
        <v>20</v>
      </c>
      <c r="I63" s="24">
        <v>3.2000000000000002</v>
      </c>
      <c r="J63" s="24">
        <v>246</v>
      </c>
      <c r="K63" s="25">
        <v>268</v>
      </c>
      <c r="L63" s="24"/>
    </row>
    <row r="64" ht="15">
      <c r="A64" s="26"/>
      <c r="B64" s="27"/>
      <c r="C64" s="28"/>
      <c r="D64" s="29" t="s">
        <v>37</v>
      </c>
      <c r="E64" s="30" t="s">
        <v>56</v>
      </c>
      <c r="F64" s="31">
        <v>60</v>
      </c>
      <c r="G64" s="31">
        <v>0.40000000000000002</v>
      </c>
      <c r="H64" s="31">
        <v>0.059999999999999998</v>
      </c>
      <c r="I64" s="31">
        <v>1.1399999999999999</v>
      </c>
      <c r="J64" s="31">
        <v>35.600000000000001</v>
      </c>
      <c r="K64" s="32">
        <v>148</v>
      </c>
      <c r="L64" s="31"/>
    </row>
    <row r="65" ht="15">
      <c r="A65" s="26"/>
      <c r="B65" s="27"/>
      <c r="C65" s="28"/>
      <c r="D65" s="33" t="s">
        <v>29</v>
      </c>
      <c r="E65" s="30" t="s">
        <v>30</v>
      </c>
      <c r="F65" s="31">
        <v>200</v>
      </c>
      <c r="G65" s="31">
        <v>2.7999999999999998</v>
      </c>
      <c r="H65" s="31">
        <v>2.5</v>
      </c>
      <c r="I65" s="31">
        <v>13.6</v>
      </c>
      <c r="J65" s="31">
        <v>88</v>
      </c>
      <c r="K65" s="32">
        <v>465</v>
      </c>
      <c r="L65" s="31"/>
    </row>
    <row r="66" ht="15">
      <c r="A66" s="26"/>
      <c r="B66" s="27"/>
      <c r="C66" s="28"/>
      <c r="D66" s="33" t="s">
        <v>31</v>
      </c>
      <c r="E66" s="30" t="s">
        <v>48</v>
      </c>
      <c r="F66" s="31">
        <v>20</v>
      </c>
      <c r="G66" s="31">
        <v>1.5</v>
      </c>
      <c r="H66" s="31">
        <v>0.57999999999999996</v>
      </c>
      <c r="I66" s="31">
        <v>10.279999999999999</v>
      </c>
      <c r="J66" s="31">
        <v>52.399999999999999</v>
      </c>
      <c r="K66" s="32">
        <v>111</v>
      </c>
      <c r="L66" s="31"/>
    </row>
    <row r="67" ht="15">
      <c r="A67" s="26"/>
      <c r="B67" s="27"/>
      <c r="C67" s="28"/>
      <c r="D67" s="33" t="s">
        <v>33</v>
      </c>
      <c r="E67" s="30" t="s">
        <v>57</v>
      </c>
      <c r="F67" s="31">
        <v>100</v>
      </c>
      <c r="G67" s="31">
        <v>0.90000000000000002</v>
      </c>
      <c r="H67" s="31">
        <v>0.20000000000000001</v>
      </c>
      <c r="I67" s="31">
        <v>8.0999999999999996</v>
      </c>
      <c r="J67" s="31">
        <v>49.200000000000003</v>
      </c>
      <c r="K67" s="32">
        <v>82</v>
      </c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35</v>
      </c>
      <c r="E70" s="38"/>
      <c r="F70" s="39">
        <f>SUM(F63:F69)</f>
        <v>530</v>
      </c>
      <c r="G70" s="39">
        <f>SUM(G63:G69)</f>
        <v>18.599999999999998</v>
      </c>
      <c r="H70" s="39">
        <f>SUM(H63:H69)</f>
        <v>23.339999999999996</v>
      </c>
      <c r="I70" s="39">
        <f>SUM(I63:I69)</f>
        <v>36.32</v>
      </c>
      <c r="J70" s="39">
        <f t="shared" ref="J70:L70" si="9">SUM(J63:J69)</f>
        <v>471.19999999999999</v>
      </c>
      <c r="K70" s="40"/>
      <c r="L70" s="39">
        <f t="shared" si="9"/>
        <v>0</v>
      </c>
    </row>
    <row r="71" ht="15">
      <c r="A71" s="41">
        <f>A63</f>
        <v>1</v>
      </c>
      <c r="B71" s="42">
        <f>B63</f>
        <v>4</v>
      </c>
      <c r="C71" s="43" t="s">
        <v>36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38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39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40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41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42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43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 t="s">
        <v>44</v>
      </c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35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45</v>
      </c>
      <c r="D81" s="47"/>
      <c r="E81" s="48"/>
      <c r="F81" s="49">
        <f>F70+F80</f>
        <v>530</v>
      </c>
      <c r="G81" s="49">
        <f>G70+G80</f>
        <v>18.599999999999998</v>
      </c>
      <c r="H81" s="49">
        <f>H70+H80</f>
        <v>23.339999999999996</v>
      </c>
      <c r="I81" s="49">
        <f>I70+I80</f>
        <v>36.32</v>
      </c>
      <c r="J81" s="49">
        <f t="shared" ref="J81:L81" si="11">J70+J80</f>
        <v>471.19999999999999</v>
      </c>
      <c r="K81" s="49"/>
      <c r="L81" s="49">
        <f t="shared" si="11"/>
        <v>0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58</v>
      </c>
      <c r="F82" s="24">
        <v>170</v>
      </c>
      <c r="G82" s="24">
        <v>10.050000000000001</v>
      </c>
      <c r="H82" s="24">
        <v>8.5999999999999996</v>
      </c>
      <c r="I82" s="24">
        <v>26.5</v>
      </c>
      <c r="J82" s="24">
        <v>336</v>
      </c>
      <c r="K82" s="25">
        <v>259</v>
      </c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29</v>
      </c>
      <c r="E84" s="30" t="s">
        <v>59</v>
      </c>
      <c r="F84" s="31">
        <v>200</v>
      </c>
      <c r="G84" s="31">
        <v>0.20000000000000001</v>
      </c>
      <c r="H84" s="31">
        <v>0.10000000000000001</v>
      </c>
      <c r="I84" s="31">
        <v>9.3000000000000007</v>
      </c>
      <c r="J84" s="31">
        <v>38</v>
      </c>
      <c r="K84" s="32">
        <v>457</v>
      </c>
      <c r="L84" s="31"/>
    </row>
    <row r="85" ht="15">
      <c r="A85" s="26"/>
      <c r="B85" s="27"/>
      <c r="C85" s="28"/>
      <c r="D85" s="33" t="s">
        <v>31</v>
      </c>
      <c r="E85" s="30" t="s">
        <v>48</v>
      </c>
      <c r="F85" s="31">
        <v>30</v>
      </c>
      <c r="G85" s="31">
        <v>2.25</v>
      </c>
      <c r="H85" s="31">
        <v>0.87</v>
      </c>
      <c r="I85" s="31">
        <v>15.4</v>
      </c>
      <c r="J85" s="31">
        <v>78.599999999999994</v>
      </c>
      <c r="K85" s="32">
        <v>111</v>
      </c>
      <c r="L85" s="31"/>
    </row>
    <row r="86" ht="15">
      <c r="A86" s="26"/>
      <c r="B86" s="27"/>
      <c r="C86" s="28"/>
      <c r="D86" s="33" t="s">
        <v>33</v>
      </c>
      <c r="E86" s="30" t="s">
        <v>34</v>
      </c>
      <c r="F86" s="31">
        <v>100</v>
      </c>
      <c r="G86" s="31">
        <v>0.40000000000000002</v>
      </c>
      <c r="H86" s="31">
        <v>0.40000000000000002</v>
      </c>
      <c r="I86" s="31">
        <v>9.8000000000000007</v>
      </c>
      <c r="J86" s="31">
        <v>44</v>
      </c>
      <c r="K86" s="32">
        <v>82</v>
      </c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35</v>
      </c>
      <c r="E89" s="38"/>
      <c r="F89" s="39">
        <f>SUM(F82:F88)</f>
        <v>500</v>
      </c>
      <c r="G89" s="39">
        <f>SUM(G82:G88)</f>
        <v>12.9</v>
      </c>
      <c r="H89" s="39">
        <f>SUM(H82:H88)</f>
        <v>9.9699999999999989</v>
      </c>
      <c r="I89" s="39">
        <f>SUM(I82:I88)</f>
        <v>61</v>
      </c>
      <c r="J89" s="39">
        <f t="shared" ref="J89:L89" si="12">SUM(J82:J88)</f>
        <v>496.60000000000002</v>
      </c>
      <c r="K89" s="40"/>
      <c r="L89" s="39">
        <f t="shared" si="12"/>
        <v>0</v>
      </c>
    </row>
    <row r="90" ht="15">
      <c r="A90" s="41">
        <f>A82</f>
        <v>1</v>
      </c>
      <c r="B90" s="42">
        <f>B82</f>
        <v>5</v>
      </c>
      <c r="C90" s="43" t="s">
        <v>36</v>
      </c>
      <c r="D90" s="33" t="s">
        <v>37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38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39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40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41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42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43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 t="s">
        <v>44</v>
      </c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35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45</v>
      </c>
      <c r="D100" s="47"/>
      <c r="E100" s="48"/>
      <c r="F100" s="49">
        <f>F89+F99</f>
        <v>500</v>
      </c>
      <c r="G100" s="49">
        <f>G89+G99</f>
        <v>12.9</v>
      </c>
      <c r="H100" s="49">
        <f>H89+H99</f>
        <v>9.9699999999999989</v>
      </c>
      <c r="I100" s="49">
        <f>I89+I99</f>
        <v>61</v>
      </c>
      <c r="J100" s="49">
        <f t="shared" ref="J100:L100" si="14">J89+J99</f>
        <v>496.60000000000002</v>
      </c>
      <c r="K100" s="49"/>
      <c r="L100" s="49">
        <f t="shared" si="14"/>
        <v>0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60</v>
      </c>
      <c r="F101" s="24">
        <v>180</v>
      </c>
      <c r="G101" s="24">
        <v>5</v>
      </c>
      <c r="H101" s="24">
        <v>6</v>
      </c>
      <c r="I101" s="24">
        <v>24.100000000000001</v>
      </c>
      <c r="J101" s="24">
        <v>207</v>
      </c>
      <c r="K101" s="25">
        <v>229</v>
      </c>
      <c r="L101" s="24"/>
    </row>
    <row r="102" ht="15">
      <c r="A102" s="26"/>
      <c r="B102" s="27"/>
      <c r="C102" s="28"/>
      <c r="D102" s="29" t="s">
        <v>51</v>
      </c>
      <c r="E102" s="30" t="s">
        <v>61</v>
      </c>
      <c r="F102" s="31">
        <v>15</v>
      </c>
      <c r="G102" s="31">
        <v>3.5</v>
      </c>
      <c r="H102" s="31">
        <v>4.4000000000000004</v>
      </c>
      <c r="I102" s="31"/>
      <c r="J102" s="31">
        <v>53.700000000000003</v>
      </c>
      <c r="K102" s="32">
        <v>75</v>
      </c>
      <c r="L102" s="31"/>
    </row>
    <row r="103" ht="15">
      <c r="A103" s="26"/>
      <c r="B103" s="27"/>
      <c r="C103" s="28"/>
      <c r="D103" s="33" t="s">
        <v>29</v>
      </c>
      <c r="E103" s="30" t="s">
        <v>30</v>
      </c>
      <c r="F103" s="31">
        <v>200</v>
      </c>
      <c r="G103" s="31">
        <v>2.7999999999999998</v>
      </c>
      <c r="H103" s="31">
        <v>2.5</v>
      </c>
      <c r="I103" s="31">
        <v>13.6</v>
      </c>
      <c r="J103" s="31">
        <v>88</v>
      </c>
      <c r="K103" s="32">
        <v>465</v>
      </c>
      <c r="L103" s="31"/>
    </row>
    <row r="104" ht="15">
      <c r="A104" s="26"/>
      <c r="B104" s="27"/>
      <c r="C104" s="28"/>
      <c r="D104" s="33" t="s">
        <v>31</v>
      </c>
      <c r="E104" s="30" t="s">
        <v>48</v>
      </c>
      <c r="F104" s="31">
        <v>30</v>
      </c>
      <c r="G104" s="31">
        <v>2.25</v>
      </c>
      <c r="H104" s="31">
        <v>0.87</v>
      </c>
      <c r="I104" s="31">
        <v>15.4</v>
      </c>
      <c r="J104" s="31">
        <v>78.599999999999994</v>
      </c>
      <c r="K104" s="32">
        <v>111</v>
      </c>
      <c r="L104" s="31"/>
    </row>
    <row r="105" ht="15">
      <c r="A105" s="26"/>
      <c r="B105" s="27"/>
      <c r="C105" s="28"/>
      <c r="D105" s="33" t="s">
        <v>33</v>
      </c>
      <c r="E105" s="30" t="s">
        <v>54</v>
      </c>
      <c r="F105" s="31">
        <v>100</v>
      </c>
      <c r="G105" s="31">
        <v>0.40000000000000002</v>
      </c>
      <c r="H105" s="31">
        <v>0.29999999999999999</v>
      </c>
      <c r="I105" s="31">
        <v>10.300000000000001</v>
      </c>
      <c r="J105" s="31">
        <v>47</v>
      </c>
      <c r="K105" s="32">
        <v>82</v>
      </c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35</v>
      </c>
      <c r="E108" s="38"/>
      <c r="F108" s="39">
        <f>SUM(F101:F107)</f>
        <v>525</v>
      </c>
      <c r="G108" s="39">
        <f t="shared" ref="G108:J108" si="15">SUM(G101:G107)</f>
        <v>13.950000000000001</v>
      </c>
      <c r="H108" s="39">
        <f t="shared" si="15"/>
        <v>14.07</v>
      </c>
      <c r="I108" s="39">
        <f t="shared" si="15"/>
        <v>63.400000000000006</v>
      </c>
      <c r="J108" s="39">
        <f t="shared" si="15"/>
        <v>474.29999999999995</v>
      </c>
      <c r="K108" s="40"/>
      <c r="L108" s="39">
        <f>SUM(L101:L107)</f>
        <v>0</v>
      </c>
    </row>
    <row r="109" ht="15">
      <c r="A109" s="41">
        <f>A101</f>
        <v>2</v>
      </c>
      <c r="B109" s="42">
        <f>B101</f>
        <v>1</v>
      </c>
      <c r="C109" s="43" t="s">
        <v>36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38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39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40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41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42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43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 t="s">
        <v>44</v>
      </c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35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45</v>
      </c>
      <c r="D119" s="47"/>
      <c r="E119" s="48"/>
      <c r="F119" s="49">
        <f>F108+F118</f>
        <v>525</v>
      </c>
      <c r="G119" s="49">
        <f>G108+G118</f>
        <v>13.950000000000001</v>
      </c>
      <c r="H119" s="49">
        <f>H108+H118</f>
        <v>14.07</v>
      </c>
      <c r="I119" s="49">
        <f>I108+I118</f>
        <v>63.400000000000006</v>
      </c>
      <c r="J119" s="49">
        <f t="shared" ref="J119:L119" si="17">J108+J118</f>
        <v>474.29999999999995</v>
      </c>
      <c r="K119" s="49"/>
      <c r="L119" s="49">
        <f t="shared" si="17"/>
        <v>0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23" t="s">
        <v>62</v>
      </c>
      <c r="F120" s="24">
        <v>170</v>
      </c>
      <c r="G120" s="24">
        <v>25.289999999999999</v>
      </c>
      <c r="H120" s="24">
        <v>13.25</v>
      </c>
      <c r="I120" s="24">
        <v>33.700000000000003</v>
      </c>
      <c r="J120" s="24">
        <v>357</v>
      </c>
      <c r="K120" s="25">
        <v>279</v>
      </c>
      <c r="L120" s="24"/>
    </row>
    <row r="121" ht="15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0"/>
      <c r="B122" s="27"/>
      <c r="C122" s="28"/>
      <c r="D122" s="33" t="s">
        <v>29</v>
      </c>
      <c r="E122" s="30" t="s">
        <v>59</v>
      </c>
      <c r="F122" s="31">
        <v>200</v>
      </c>
      <c r="G122" s="31">
        <v>0.20000000000000001</v>
      </c>
      <c r="H122" s="31">
        <v>0.10000000000000001</v>
      </c>
      <c r="I122" s="31">
        <v>9.3000000000000007</v>
      </c>
      <c r="J122" s="31">
        <v>38</v>
      </c>
      <c r="K122" s="32">
        <v>457</v>
      </c>
      <c r="L122" s="31"/>
    </row>
    <row r="123" ht="15">
      <c r="A123" s="50"/>
      <c r="B123" s="27"/>
      <c r="C123" s="28"/>
      <c r="D123" s="33" t="s">
        <v>31</v>
      </c>
      <c r="E123" s="30" t="s">
        <v>48</v>
      </c>
      <c r="F123" s="31">
        <v>30</v>
      </c>
      <c r="G123" s="31">
        <v>2.25</v>
      </c>
      <c r="H123" s="31">
        <v>0.87</v>
      </c>
      <c r="I123" s="31">
        <v>15.4</v>
      </c>
      <c r="J123" s="31">
        <v>78.599999999999994</v>
      </c>
      <c r="K123" s="32">
        <v>111</v>
      </c>
      <c r="L123" s="31"/>
    </row>
    <row r="124" ht="15">
      <c r="A124" s="50"/>
      <c r="B124" s="27"/>
      <c r="C124" s="28"/>
      <c r="D124" s="33" t="s">
        <v>33</v>
      </c>
      <c r="E124" s="30" t="s">
        <v>34</v>
      </c>
      <c r="F124" s="31">
        <v>100</v>
      </c>
      <c r="G124" s="31">
        <v>0.40000000000000002</v>
      </c>
      <c r="H124" s="31">
        <v>0.40000000000000002</v>
      </c>
      <c r="I124" s="31">
        <v>9.8000000000000007</v>
      </c>
      <c r="J124" s="31">
        <v>44</v>
      </c>
      <c r="K124" s="32">
        <v>82</v>
      </c>
      <c r="L124" s="31"/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35</v>
      </c>
      <c r="E127" s="38"/>
      <c r="F127" s="39">
        <f>SUM(F120:F126)</f>
        <v>500</v>
      </c>
      <c r="G127" s="39">
        <f t="shared" ref="G127:J127" si="18">SUM(G120:G126)</f>
        <v>28.139999999999997</v>
      </c>
      <c r="H127" s="39">
        <f t="shared" si="18"/>
        <v>14.619999999999999</v>
      </c>
      <c r="I127" s="39">
        <f t="shared" si="18"/>
        <v>68.200000000000003</v>
      </c>
      <c r="J127" s="39">
        <f t="shared" si="18"/>
        <v>517.60000000000002</v>
      </c>
      <c r="K127" s="40"/>
      <c r="L127" s="39">
        <f>SUM(L120:L126)</f>
        <v>0</v>
      </c>
    </row>
    <row r="128" ht="15">
      <c r="A128" s="42">
        <f>A120</f>
        <v>2</v>
      </c>
      <c r="B128" s="42">
        <f>B120</f>
        <v>2</v>
      </c>
      <c r="C128" s="43" t="s">
        <v>36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38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39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40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41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42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43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 t="s">
        <v>44</v>
      </c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35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45</v>
      </c>
      <c r="D138" s="47"/>
      <c r="E138" s="48"/>
      <c r="F138" s="49">
        <f>F127+F137</f>
        <v>500</v>
      </c>
      <c r="G138" s="49">
        <f>G127+G137</f>
        <v>28.139999999999997</v>
      </c>
      <c r="H138" s="49">
        <f>H127+H137</f>
        <v>14.619999999999999</v>
      </c>
      <c r="I138" s="49">
        <f>I127+I137</f>
        <v>68.200000000000003</v>
      </c>
      <c r="J138" s="49">
        <f t="shared" ref="J138:L138" si="20">J127+J137</f>
        <v>517.60000000000002</v>
      </c>
      <c r="K138" s="49"/>
      <c r="L138" s="49">
        <f t="shared" si="20"/>
        <v>0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55</v>
      </c>
      <c r="F139" s="24">
        <v>150</v>
      </c>
      <c r="G139" s="24">
        <v>13</v>
      </c>
      <c r="H139" s="24">
        <v>20</v>
      </c>
      <c r="I139" s="24">
        <v>3.2000000000000002</v>
      </c>
      <c r="J139" s="24">
        <v>246</v>
      </c>
      <c r="K139" s="25">
        <v>268</v>
      </c>
      <c r="L139" s="24"/>
    </row>
    <row r="140" ht="15">
      <c r="A140" s="26"/>
      <c r="B140" s="27"/>
      <c r="C140" s="28"/>
      <c r="D140" s="29" t="s">
        <v>37</v>
      </c>
      <c r="E140" s="30" t="s">
        <v>63</v>
      </c>
      <c r="F140" s="31">
        <v>60</v>
      </c>
      <c r="G140" s="31">
        <v>1.7</v>
      </c>
      <c r="H140" s="31">
        <v>2.1000000000000001</v>
      </c>
      <c r="I140" s="31">
        <v>21</v>
      </c>
      <c r="J140" s="31">
        <v>40</v>
      </c>
      <c r="K140" s="32">
        <v>157</v>
      </c>
      <c r="L140" s="31"/>
    </row>
    <row r="141" ht="15">
      <c r="A141" s="26"/>
      <c r="B141" s="27"/>
      <c r="C141" s="28"/>
      <c r="D141" s="33" t="s">
        <v>29</v>
      </c>
      <c r="E141" s="30" t="s">
        <v>53</v>
      </c>
      <c r="F141" s="31">
        <v>200</v>
      </c>
      <c r="G141" s="31">
        <v>3.2999999999999998</v>
      </c>
      <c r="H141" s="31">
        <v>2.8999999999999999</v>
      </c>
      <c r="I141" s="31">
        <v>13.800000000000001</v>
      </c>
      <c r="J141" s="31">
        <v>94</v>
      </c>
      <c r="K141" s="32">
        <v>462</v>
      </c>
      <c r="L141" s="31"/>
    </row>
    <row r="142" ht="15.75" customHeight="1">
      <c r="A142" s="26"/>
      <c r="B142" s="27"/>
      <c r="C142" s="28"/>
      <c r="D142" s="33" t="s">
        <v>31</v>
      </c>
      <c r="E142" s="30" t="s">
        <v>48</v>
      </c>
      <c r="F142" s="31">
        <v>20</v>
      </c>
      <c r="G142" s="31">
        <v>1.5</v>
      </c>
      <c r="H142" s="31">
        <v>0.57999999999999996</v>
      </c>
      <c r="I142" s="31">
        <v>10.279999999999999</v>
      </c>
      <c r="J142" s="31">
        <v>52.399999999999999</v>
      </c>
      <c r="K142" s="32">
        <v>111</v>
      </c>
      <c r="L142" s="31"/>
    </row>
    <row r="143" ht="15">
      <c r="A143" s="26"/>
      <c r="B143" s="27"/>
      <c r="C143" s="28"/>
      <c r="D143" s="33" t="s">
        <v>33</v>
      </c>
      <c r="E143" s="30" t="s">
        <v>49</v>
      </c>
      <c r="F143" s="31">
        <v>100</v>
      </c>
      <c r="G143" s="31">
        <v>0.80000000000000004</v>
      </c>
      <c r="H143" s="31">
        <v>0.20000000000000001</v>
      </c>
      <c r="I143" s="31">
        <v>7.5</v>
      </c>
      <c r="J143" s="31">
        <v>38</v>
      </c>
      <c r="K143" s="32">
        <v>82</v>
      </c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35</v>
      </c>
      <c r="E146" s="38"/>
      <c r="F146" s="39">
        <f>SUM(F139:F145)</f>
        <v>530</v>
      </c>
      <c r="G146" s="39">
        <f t="shared" ref="G146:J146" si="21">SUM(G139:G145)</f>
        <v>20.300000000000001</v>
      </c>
      <c r="H146" s="39">
        <f t="shared" si="21"/>
        <v>25.779999999999998</v>
      </c>
      <c r="I146" s="39">
        <f t="shared" si="21"/>
        <v>55.780000000000001</v>
      </c>
      <c r="J146" s="39">
        <f t="shared" si="21"/>
        <v>470.39999999999998</v>
      </c>
      <c r="K146" s="40"/>
      <c r="L146" s="39">
        <f>SUM(L139:L145)</f>
        <v>0</v>
      </c>
    </row>
    <row r="147" ht="15">
      <c r="A147" s="41">
        <f>A139</f>
        <v>2</v>
      </c>
      <c r="B147" s="42">
        <f>B139</f>
        <v>3</v>
      </c>
      <c r="C147" s="43" t="s">
        <v>36</v>
      </c>
      <c r="D147" s="33" t="s">
        <v>37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38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39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40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41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42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43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 t="s">
        <v>44</v>
      </c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35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45</v>
      </c>
      <c r="D157" s="47"/>
      <c r="E157" s="48"/>
      <c r="F157" s="49">
        <f>F146+F156</f>
        <v>530</v>
      </c>
      <c r="G157" s="49">
        <f>G146+G156</f>
        <v>20.300000000000001</v>
      </c>
      <c r="H157" s="49">
        <f>H146+H156</f>
        <v>25.779999999999998</v>
      </c>
      <c r="I157" s="49">
        <f>I146+I156</f>
        <v>55.780000000000001</v>
      </c>
      <c r="J157" s="49">
        <f t="shared" ref="J157:L157" si="23">J146+J156</f>
        <v>470.39999999999998</v>
      </c>
      <c r="K157" s="49"/>
      <c r="L157" s="49">
        <f t="shared" si="23"/>
        <v>0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64</v>
      </c>
      <c r="F158" s="24">
        <v>150</v>
      </c>
      <c r="G158" s="24">
        <v>5.5499999999999998</v>
      </c>
      <c r="H158" s="24">
        <v>4.9500000000000002</v>
      </c>
      <c r="I158" s="24">
        <v>29.550000000000001</v>
      </c>
      <c r="J158" s="24">
        <v>184.5</v>
      </c>
      <c r="K158" s="25">
        <v>256</v>
      </c>
      <c r="L158" s="24"/>
    </row>
    <row r="159" ht="15">
      <c r="A159" s="26"/>
      <c r="B159" s="27"/>
      <c r="C159" s="28"/>
      <c r="D159" s="29" t="s">
        <v>27</v>
      </c>
      <c r="E159" s="30" t="s">
        <v>65</v>
      </c>
      <c r="F159" s="31">
        <v>100</v>
      </c>
      <c r="G159" s="31">
        <v>16.199999999999999</v>
      </c>
      <c r="H159" s="31">
        <v>12</v>
      </c>
      <c r="I159" s="31">
        <v>0.29999999999999999</v>
      </c>
      <c r="J159" s="31">
        <v>174</v>
      </c>
      <c r="K159" s="32">
        <v>366</v>
      </c>
      <c r="L159" s="31"/>
    </row>
    <row r="160" ht="15">
      <c r="A160" s="26"/>
      <c r="B160" s="27"/>
      <c r="C160" s="28"/>
      <c r="D160" s="33" t="s">
        <v>29</v>
      </c>
      <c r="E160" s="30" t="s">
        <v>30</v>
      </c>
      <c r="F160" s="31">
        <v>200</v>
      </c>
      <c r="G160" s="31">
        <v>2.7999999999999998</v>
      </c>
      <c r="H160" s="31">
        <v>2.5</v>
      </c>
      <c r="I160" s="31">
        <v>13.6</v>
      </c>
      <c r="J160" s="31">
        <v>88</v>
      </c>
      <c r="K160" s="32">
        <v>465</v>
      </c>
      <c r="L160" s="31"/>
    </row>
    <row r="161" ht="15">
      <c r="A161" s="26"/>
      <c r="B161" s="27"/>
      <c r="C161" s="28"/>
      <c r="D161" s="33" t="s">
        <v>31</v>
      </c>
      <c r="E161" s="30" t="s">
        <v>48</v>
      </c>
      <c r="F161" s="31">
        <v>20</v>
      </c>
      <c r="G161" s="31">
        <v>1.5</v>
      </c>
      <c r="H161" s="31">
        <v>0.57999999999999996</v>
      </c>
      <c r="I161" s="31">
        <v>10.279999999999999</v>
      </c>
      <c r="J161" s="31">
        <v>52.399999999999999</v>
      </c>
      <c r="K161" s="32">
        <v>111</v>
      </c>
      <c r="L161" s="31"/>
    </row>
    <row r="162" ht="15">
      <c r="A162" s="26"/>
      <c r="B162" s="27"/>
      <c r="C162" s="28"/>
      <c r="D162" s="33" t="s">
        <v>33</v>
      </c>
      <c r="E162" s="30" t="s">
        <v>57</v>
      </c>
      <c r="F162" s="31">
        <v>100</v>
      </c>
      <c r="G162" s="31">
        <v>0.90000000000000002</v>
      </c>
      <c r="H162" s="31">
        <v>0.20000000000000001</v>
      </c>
      <c r="I162" s="31">
        <v>8.0999999999999996</v>
      </c>
      <c r="J162" s="31">
        <v>49.200000000000003</v>
      </c>
      <c r="K162" s="32">
        <v>82</v>
      </c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35</v>
      </c>
      <c r="E165" s="38"/>
      <c r="F165" s="39">
        <f>SUM(F158:F164)</f>
        <v>570</v>
      </c>
      <c r="G165" s="39">
        <f t="shared" ref="G165:J165" si="24">SUM(G158:G164)</f>
        <v>26.949999999999999</v>
      </c>
      <c r="H165" s="39">
        <f t="shared" si="24"/>
        <v>20.229999999999997</v>
      </c>
      <c r="I165" s="39">
        <f t="shared" si="24"/>
        <v>61.830000000000005</v>
      </c>
      <c r="J165" s="39">
        <f t="shared" si="24"/>
        <v>548.10000000000002</v>
      </c>
      <c r="K165" s="40"/>
      <c r="L165" s="39">
        <f>SUM(L158:L164)</f>
        <v>0</v>
      </c>
    </row>
    <row r="166" ht="15">
      <c r="A166" s="41">
        <f>A158</f>
        <v>2</v>
      </c>
      <c r="B166" s="42">
        <f>B158</f>
        <v>4</v>
      </c>
      <c r="C166" s="43" t="s">
        <v>36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38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39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40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41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42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43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 t="s">
        <v>44</v>
      </c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35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45</v>
      </c>
      <c r="D176" s="47"/>
      <c r="E176" s="48"/>
      <c r="F176" s="49">
        <f>F165+F175</f>
        <v>570</v>
      </c>
      <c r="G176" s="49">
        <f>G165+G175</f>
        <v>26.949999999999999</v>
      </c>
      <c r="H176" s="49">
        <f>H165+H175</f>
        <v>20.229999999999997</v>
      </c>
      <c r="I176" s="49">
        <f>I165+I175</f>
        <v>61.830000000000005</v>
      </c>
      <c r="J176" s="49">
        <f t="shared" ref="J176:L176" si="26">J165+J175</f>
        <v>548.10000000000002</v>
      </c>
      <c r="K176" s="49"/>
      <c r="L176" s="49">
        <f t="shared" si="26"/>
        <v>0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50</v>
      </c>
      <c r="F177" s="24">
        <v>180</v>
      </c>
      <c r="G177" s="24">
        <v>5.2000000000000002</v>
      </c>
      <c r="H177" s="24">
        <v>5.7000000000000002</v>
      </c>
      <c r="I177" s="24">
        <v>32.399999999999999</v>
      </c>
      <c r="J177" s="24">
        <v>208.43000000000001</v>
      </c>
      <c r="K177" s="25">
        <v>217</v>
      </c>
      <c r="L177" s="24"/>
    </row>
    <row r="178" ht="15">
      <c r="A178" s="26"/>
      <c r="B178" s="27"/>
      <c r="C178" s="28"/>
      <c r="D178" s="29" t="s">
        <v>51</v>
      </c>
      <c r="E178" s="30" t="s">
        <v>52</v>
      </c>
      <c r="F178" s="31">
        <v>10</v>
      </c>
      <c r="G178" s="31">
        <v>0.080000000000000002</v>
      </c>
      <c r="H178" s="31">
        <v>7.2000000000000002</v>
      </c>
      <c r="I178" s="31">
        <v>0.13</v>
      </c>
      <c r="J178" s="31">
        <v>73.180000000000007</v>
      </c>
      <c r="K178" s="32">
        <v>79</v>
      </c>
      <c r="L178" s="31"/>
    </row>
    <row r="179" ht="15">
      <c r="A179" s="26"/>
      <c r="B179" s="27"/>
      <c r="C179" s="28"/>
      <c r="D179" s="33" t="s">
        <v>29</v>
      </c>
      <c r="E179" s="30" t="s">
        <v>47</v>
      </c>
      <c r="F179" s="31">
        <v>200</v>
      </c>
      <c r="G179" s="31">
        <v>0.29999999999999999</v>
      </c>
      <c r="H179" s="31">
        <v>0.10000000000000001</v>
      </c>
      <c r="I179" s="31">
        <v>9.5</v>
      </c>
      <c r="J179" s="31">
        <v>40</v>
      </c>
      <c r="K179" s="32">
        <v>459</v>
      </c>
      <c r="L179" s="31"/>
    </row>
    <row r="180" ht="15">
      <c r="A180" s="26"/>
      <c r="B180" s="27"/>
      <c r="C180" s="28"/>
      <c r="D180" s="33" t="s">
        <v>31</v>
      </c>
      <c r="E180" s="30" t="s">
        <v>48</v>
      </c>
      <c r="F180" s="31">
        <v>30</v>
      </c>
      <c r="G180" s="31">
        <v>2.25</v>
      </c>
      <c r="H180" s="31">
        <v>0.87</v>
      </c>
      <c r="I180" s="31">
        <v>15.4</v>
      </c>
      <c r="J180" s="31">
        <v>78.599999999999994</v>
      </c>
      <c r="K180" s="32">
        <v>111</v>
      </c>
      <c r="L180" s="31"/>
    </row>
    <row r="181" ht="15">
      <c r="A181" s="26"/>
      <c r="B181" s="27"/>
      <c r="C181" s="28"/>
      <c r="D181" s="33" t="s">
        <v>33</v>
      </c>
      <c r="E181" s="30" t="s">
        <v>66</v>
      </c>
      <c r="F181" s="31">
        <v>100</v>
      </c>
      <c r="G181" s="31">
        <v>1.8</v>
      </c>
      <c r="H181" s="31">
        <v>0.59999999999999998</v>
      </c>
      <c r="I181" s="31">
        <v>22.800000000000001</v>
      </c>
      <c r="J181" s="31">
        <v>96</v>
      </c>
      <c r="K181" s="32">
        <v>82</v>
      </c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35</v>
      </c>
      <c r="E184" s="38"/>
      <c r="F184" s="39">
        <f>SUM(F177:F183)</f>
        <v>520</v>
      </c>
      <c r="G184" s="39">
        <f t="shared" ref="G184:J184" si="27">SUM(G177:G183)</f>
        <v>9.6300000000000008</v>
      </c>
      <c r="H184" s="39">
        <f t="shared" si="27"/>
        <v>14.469999999999999</v>
      </c>
      <c r="I184" s="39">
        <f t="shared" si="27"/>
        <v>80.230000000000004</v>
      </c>
      <c r="J184" s="39">
        <f t="shared" si="27"/>
        <v>496.21000000000004</v>
      </c>
      <c r="K184" s="40"/>
      <c r="L184" s="39">
        <f>SUM(L177:L183)</f>
        <v>0</v>
      </c>
    </row>
    <row r="185" ht="15">
      <c r="A185" s="41">
        <f>A177</f>
        <v>2</v>
      </c>
      <c r="B185" s="42">
        <f>B177</f>
        <v>5</v>
      </c>
      <c r="C185" s="43" t="s">
        <v>36</v>
      </c>
      <c r="D185" s="33" t="s">
        <v>37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38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39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40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41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42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43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 t="s">
        <v>44</v>
      </c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35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45</v>
      </c>
      <c r="D195" s="47"/>
      <c r="E195" s="48"/>
      <c r="F195" s="49">
        <f>F184+F194</f>
        <v>520</v>
      </c>
      <c r="G195" s="49">
        <f>G184+G194</f>
        <v>9.6300000000000008</v>
      </c>
      <c r="H195" s="49">
        <f>H184+H194</f>
        <v>14.469999999999999</v>
      </c>
      <c r="I195" s="49">
        <f>I184+I194</f>
        <v>80.230000000000004</v>
      </c>
      <c r="J195" s="49">
        <f t="shared" ref="J195:L195" si="29">J184+J194</f>
        <v>496.21000000000004</v>
      </c>
      <c r="K195" s="49"/>
      <c r="L195" s="49">
        <f t="shared" si="29"/>
        <v>0</v>
      </c>
    </row>
    <row r="196">
      <c r="A196" s="53"/>
      <c r="B196" s="54"/>
      <c r="C196" s="55" t="s">
        <v>67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520.5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18.579999999999998</v>
      </c>
      <c r="H196" s="56">
        <f t="shared" si="30"/>
        <v>17.177999999999997</v>
      </c>
      <c r="I196" s="56">
        <f t="shared" si="30"/>
        <v>62.297000000000004</v>
      </c>
      <c r="J196" s="56">
        <f t="shared" si="30"/>
        <v>494.24200000000002</v>
      </c>
      <c r="K196" s="56"/>
      <c r="L196" s="56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Лисова</cp:lastModifiedBy>
  <cp:revision>1</cp:revision>
  <dcterms:created xsi:type="dcterms:W3CDTF">2022-05-16T14:23:56Z</dcterms:created>
  <dcterms:modified xsi:type="dcterms:W3CDTF">2025-01-09T13:20:50Z</dcterms:modified>
</cp:coreProperties>
</file>